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IKOU\SITE WEB\Mise en ligne 2025 BNC\"/>
    </mc:Choice>
  </mc:AlternateContent>
  <xr:revisionPtr revIDLastSave="0" documentId="8_{C2D1BBC2-B0C7-4D5E-B9B8-D5F5289DBF6F}" xr6:coauthVersionLast="47" xr6:coauthVersionMax="47" xr10:uidLastSave="{00000000-0000-0000-0000-000000000000}"/>
  <bookViews>
    <workbookView xWindow="-120" yWindow="-120" windowWidth="25440" windowHeight="15390" xr2:uid="{4E43806D-9F49-4F20-9D6F-81E972996831}"/>
  </bookViews>
  <sheets>
    <sheet name="Feuil1" sheetId="1" r:id="rId1"/>
  </sheets>
  <calcPr calcId="181029"/>
</workbook>
</file>

<file path=xl/calcChain.xml><?xml version="1.0" encoding="utf-8"?>
<calcChain xmlns="http://schemas.openxmlformats.org/spreadsheetml/2006/main">
  <c r="H9" i="1" l="1"/>
  <c r="C18" i="1" s="1"/>
  <c r="G9" i="1"/>
  <c r="C26" i="1" s="1"/>
  <c r="F9" i="1"/>
  <c r="C25" i="1" s="1"/>
  <c r="D9" i="1"/>
  <c r="C24" i="1" s="1"/>
  <c r="E8" i="1"/>
  <c r="C8" i="1" s="1"/>
  <c r="E7" i="1"/>
  <c r="E9" i="1" s="1"/>
  <c r="C7" i="1"/>
  <c r="C9" i="1" s="1"/>
  <c r="C17" i="1" l="1"/>
  <c r="E17" i="1" s="1"/>
  <c r="C27" i="1" s="1"/>
  <c r="E18" i="1"/>
  <c r="C28" i="1" s="1"/>
</calcChain>
</file>

<file path=xl/sharedStrings.xml><?xml version="1.0" encoding="utf-8"?>
<sst xmlns="http://schemas.openxmlformats.org/spreadsheetml/2006/main" count="32" uniqueCount="30">
  <si>
    <t>Fiche calcul de la CSG/CRDS</t>
  </si>
  <si>
    <t>Ne remplir que les cases en bleu</t>
  </si>
  <si>
    <t>RECAPITULATIF COTISATIONS</t>
  </si>
  <si>
    <t xml:space="preserve">Trésorerie </t>
  </si>
  <si>
    <t>Allocations 
Familliales</t>
  </si>
  <si>
    <t>MALADIE (*)</t>
  </si>
  <si>
    <t>CFP</t>
  </si>
  <si>
    <t>CURPS</t>
  </si>
  <si>
    <t>CSG</t>
  </si>
  <si>
    <t>Cotisations provisionnelles N</t>
  </si>
  <si>
    <t>Cotisation définitives N-1</t>
  </si>
  <si>
    <t xml:space="preserve">Total </t>
  </si>
  <si>
    <t>(*) Cotisation d'assurance  maladie + Indemnités journalières + Contribution additionnelle maladie</t>
  </si>
  <si>
    <t xml:space="preserve"> CALCUL DE LA CSG </t>
  </si>
  <si>
    <t xml:space="preserve">Calcul Provisionnelle CSG </t>
  </si>
  <si>
    <t>Base</t>
  </si>
  <si>
    <t>Rapport</t>
  </si>
  <si>
    <t>Montant</t>
  </si>
  <si>
    <t>CSG DEDUCTIBLE</t>
  </si>
  <si>
    <t>x 6,8 / 9,2</t>
  </si>
  <si>
    <t>CSG NON DEDUCTIBLE</t>
  </si>
  <si>
    <t>x 2,4 / 9,2</t>
  </si>
  <si>
    <t>A NOTER SUR LA 2035</t>
  </si>
  <si>
    <t>AF et maladie</t>
  </si>
  <si>
    <t xml:space="preserve"> A inscrire ligne 25  case BT de la 2035 A </t>
  </si>
  <si>
    <t xml:space="preserve"> A inscrire ligne 13 de la 2035 A</t>
  </si>
  <si>
    <t xml:space="preserve"> A inscrire ligne 29 de la 2035 A</t>
  </si>
  <si>
    <t>CSG déductible</t>
  </si>
  <si>
    <t xml:space="preserve"> A inscrire ligne 14 de la 2035 A</t>
  </si>
  <si>
    <t>CSG non déductible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</si>
</sst>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b/>
      <sz val="14"/>
      <color rgb="FF003366"/>
      <name val="Arial"/>
      <family val="2"/>
    </font>
    <font>
      <sz val="11"/>
      <color rgb="FF000000"/>
      <name val="Arial"/>
      <family val="2"/>
    </font>
    <font>
      <b/>
      <sz val="12"/>
      <color rgb="FF003366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1"/>
      <color rgb="FF000000"/>
      <name val="Arial Narrow"/>
      <family val="2"/>
    </font>
    <font>
      <sz val="10"/>
      <color rgb="FF000080"/>
      <name val="Arial"/>
      <family val="2"/>
    </font>
    <font>
      <b/>
      <sz val="13"/>
      <color rgb="FF000000"/>
      <name val="Arial Narrow"/>
      <family val="2"/>
    </font>
    <font>
      <i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D0CECE"/>
        <bgColor rgb="FFD0CEC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0" fontId="0" fillId="0" borderId="2" xfId="0" applyFill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C4967-9E03-4153-8B2C-93C2E4E67709}">
  <sheetPr codeName="Feuil1"/>
  <dimension ref="B1:WVR28"/>
  <sheetViews>
    <sheetView tabSelected="1" workbookViewId="0">
      <selection activeCell="I14" sqref="I14"/>
    </sheetView>
  </sheetViews>
  <sheetFormatPr baseColWidth="10" defaultRowHeight="15" x14ac:dyDescent="0.25"/>
  <cols>
    <col min="1" max="1" width="4.28515625" style="1" customWidth="1"/>
    <col min="2" max="2" width="32.7109375" style="1" customWidth="1"/>
    <col min="3" max="8" width="14.7109375" style="1" customWidth="1"/>
    <col min="9" max="10" width="13.7109375" style="1" customWidth="1"/>
    <col min="11" max="11" width="12.7109375" style="1" customWidth="1"/>
    <col min="12" max="257" width="11.5703125" style="1" customWidth="1"/>
    <col min="258" max="258" width="29.140625" style="1" customWidth="1"/>
    <col min="259" max="259" width="14.28515625" style="1" customWidth="1"/>
    <col min="260" max="260" width="14.140625" style="1" customWidth="1"/>
    <col min="261" max="261" width="14.5703125" style="1" customWidth="1"/>
    <col min="262" max="262" width="13.7109375" style="1" customWidth="1"/>
    <col min="263" max="264" width="14.28515625" style="1" customWidth="1"/>
    <col min="265" max="265" width="16.42578125" style="1" customWidth="1"/>
    <col min="266" max="266" width="0" style="1" hidden="1" customWidth="1"/>
    <col min="267" max="513" width="11.5703125" style="1" customWidth="1"/>
    <col min="514" max="514" width="29.140625" style="1" customWidth="1"/>
    <col min="515" max="515" width="14.28515625" style="1" customWidth="1"/>
    <col min="516" max="516" width="14.140625" style="1" customWidth="1"/>
    <col min="517" max="517" width="14.5703125" style="1" customWidth="1"/>
    <col min="518" max="518" width="13.7109375" style="1" customWidth="1"/>
    <col min="519" max="520" width="14.28515625" style="1" customWidth="1"/>
    <col min="521" max="521" width="16.42578125" style="1" customWidth="1"/>
    <col min="522" max="522" width="0" style="1" hidden="1" customWidth="1"/>
    <col min="523" max="769" width="11.5703125" style="1" customWidth="1"/>
    <col min="770" max="770" width="29.140625" style="1" customWidth="1"/>
    <col min="771" max="771" width="14.28515625" style="1" customWidth="1"/>
    <col min="772" max="772" width="14.140625" style="1" customWidth="1"/>
    <col min="773" max="773" width="14.5703125" style="1" customWidth="1"/>
    <col min="774" max="774" width="13.7109375" style="1" customWidth="1"/>
    <col min="775" max="776" width="14.28515625" style="1" customWidth="1"/>
    <col min="777" max="777" width="16.42578125" style="1" customWidth="1"/>
    <col min="778" max="778" width="0" style="1" hidden="1" customWidth="1"/>
    <col min="779" max="1025" width="11.5703125" style="1" customWidth="1"/>
    <col min="1026" max="1026" width="29.140625" style="1" customWidth="1"/>
    <col min="1027" max="1027" width="14.28515625" style="1" customWidth="1"/>
    <col min="1028" max="1028" width="14.140625" style="1" customWidth="1"/>
    <col min="1029" max="1029" width="14.5703125" style="1" customWidth="1"/>
    <col min="1030" max="1030" width="13.7109375" style="1" customWidth="1"/>
    <col min="1031" max="1032" width="14.28515625" style="1" customWidth="1"/>
    <col min="1033" max="1033" width="16.42578125" style="1" customWidth="1"/>
    <col min="1034" max="1034" width="0" style="1" hidden="1" customWidth="1"/>
    <col min="1035" max="1281" width="11.5703125" style="1" customWidth="1"/>
    <col min="1282" max="1282" width="29.140625" style="1" customWidth="1"/>
    <col min="1283" max="1283" width="14.28515625" style="1" customWidth="1"/>
    <col min="1284" max="1284" width="14.140625" style="1" customWidth="1"/>
    <col min="1285" max="1285" width="14.5703125" style="1" customWidth="1"/>
    <col min="1286" max="1286" width="13.7109375" style="1" customWidth="1"/>
    <col min="1287" max="1288" width="14.28515625" style="1" customWidth="1"/>
    <col min="1289" max="1289" width="16.42578125" style="1" customWidth="1"/>
    <col min="1290" max="1290" width="0" style="1" hidden="1" customWidth="1"/>
    <col min="1291" max="1537" width="11.5703125" style="1" customWidth="1"/>
    <col min="1538" max="1538" width="29.140625" style="1" customWidth="1"/>
    <col min="1539" max="1539" width="14.28515625" style="1" customWidth="1"/>
    <col min="1540" max="1540" width="14.140625" style="1" customWidth="1"/>
    <col min="1541" max="1541" width="14.5703125" style="1" customWidth="1"/>
    <col min="1542" max="1542" width="13.7109375" style="1" customWidth="1"/>
    <col min="1543" max="1544" width="14.28515625" style="1" customWidth="1"/>
    <col min="1545" max="1545" width="16.42578125" style="1" customWidth="1"/>
    <col min="1546" max="1546" width="0" style="1" hidden="1" customWidth="1"/>
    <col min="1547" max="1793" width="11.5703125" style="1" customWidth="1"/>
    <col min="1794" max="1794" width="29.140625" style="1" customWidth="1"/>
    <col min="1795" max="1795" width="14.28515625" style="1" customWidth="1"/>
    <col min="1796" max="1796" width="14.140625" style="1" customWidth="1"/>
    <col min="1797" max="1797" width="14.5703125" style="1" customWidth="1"/>
    <col min="1798" max="1798" width="13.7109375" style="1" customWidth="1"/>
    <col min="1799" max="1800" width="14.28515625" style="1" customWidth="1"/>
    <col min="1801" max="1801" width="16.42578125" style="1" customWidth="1"/>
    <col min="1802" max="1802" width="0" style="1" hidden="1" customWidth="1"/>
    <col min="1803" max="2049" width="11.5703125" style="1" customWidth="1"/>
    <col min="2050" max="2050" width="29.140625" style="1" customWidth="1"/>
    <col min="2051" max="2051" width="14.28515625" style="1" customWidth="1"/>
    <col min="2052" max="2052" width="14.140625" style="1" customWidth="1"/>
    <col min="2053" max="2053" width="14.5703125" style="1" customWidth="1"/>
    <col min="2054" max="2054" width="13.7109375" style="1" customWidth="1"/>
    <col min="2055" max="2056" width="14.28515625" style="1" customWidth="1"/>
    <col min="2057" max="2057" width="16.42578125" style="1" customWidth="1"/>
    <col min="2058" max="2058" width="0" style="1" hidden="1" customWidth="1"/>
    <col min="2059" max="2305" width="11.5703125" style="1" customWidth="1"/>
    <col min="2306" max="2306" width="29.140625" style="1" customWidth="1"/>
    <col min="2307" max="2307" width="14.28515625" style="1" customWidth="1"/>
    <col min="2308" max="2308" width="14.140625" style="1" customWidth="1"/>
    <col min="2309" max="2309" width="14.5703125" style="1" customWidth="1"/>
    <col min="2310" max="2310" width="13.7109375" style="1" customWidth="1"/>
    <col min="2311" max="2312" width="14.28515625" style="1" customWidth="1"/>
    <col min="2313" max="2313" width="16.42578125" style="1" customWidth="1"/>
    <col min="2314" max="2314" width="0" style="1" hidden="1" customWidth="1"/>
    <col min="2315" max="2561" width="11.5703125" style="1" customWidth="1"/>
    <col min="2562" max="2562" width="29.140625" style="1" customWidth="1"/>
    <col min="2563" max="2563" width="14.28515625" style="1" customWidth="1"/>
    <col min="2564" max="2564" width="14.140625" style="1" customWidth="1"/>
    <col min="2565" max="2565" width="14.5703125" style="1" customWidth="1"/>
    <col min="2566" max="2566" width="13.7109375" style="1" customWidth="1"/>
    <col min="2567" max="2568" width="14.28515625" style="1" customWidth="1"/>
    <col min="2569" max="2569" width="16.42578125" style="1" customWidth="1"/>
    <col min="2570" max="2570" width="0" style="1" hidden="1" customWidth="1"/>
    <col min="2571" max="2817" width="11.5703125" style="1" customWidth="1"/>
    <col min="2818" max="2818" width="29.140625" style="1" customWidth="1"/>
    <col min="2819" max="2819" width="14.28515625" style="1" customWidth="1"/>
    <col min="2820" max="2820" width="14.140625" style="1" customWidth="1"/>
    <col min="2821" max="2821" width="14.5703125" style="1" customWidth="1"/>
    <col min="2822" max="2822" width="13.7109375" style="1" customWidth="1"/>
    <col min="2823" max="2824" width="14.28515625" style="1" customWidth="1"/>
    <col min="2825" max="2825" width="16.42578125" style="1" customWidth="1"/>
    <col min="2826" max="2826" width="0" style="1" hidden="1" customWidth="1"/>
    <col min="2827" max="3073" width="11.5703125" style="1" customWidth="1"/>
    <col min="3074" max="3074" width="29.140625" style="1" customWidth="1"/>
    <col min="3075" max="3075" width="14.28515625" style="1" customWidth="1"/>
    <col min="3076" max="3076" width="14.140625" style="1" customWidth="1"/>
    <col min="3077" max="3077" width="14.5703125" style="1" customWidth="1"/>
    <col min="3078" max="3078" width="13.7109375" style="1" customWidth="1"/>
    <col min="3079" max="3080" width="14.28515625" style="1" customWidth="1"/>
    <col min="3081" max="3081" width="16.42578125" style="1" customWidth="1"/>
    <col min="3082" max="3082" width="0" style="1" hidden="1" customWidth="1"/>
    <col min="3083" max="3329" width="11.5703125" style="1" customWidth="1"/>
    <col min="3330" max="3330" width="29.140625" style="1" customWidth="1"/>
    <col min="3331" max="3331" width="14.28515625" style="1" customWidth="1"/>
    <col min="3332" max="3332" width="14.140625" style="1" customWidth="1"/>
    <col min="3333" max="3333" width="14.5703125" style="1" customWidth="1"/>
    <col min="3334" max="3334" width="13.7109375" style="1" customWidth="1"/>
    <col min="3335" max="3336" width="14.28515625" style="1" customWidth="1"/>
    <col min="3337" max="3337" width="16.42578125" style="1" customWidth="1"/>
    <col min="3338" max="3338" width="0" style="1" hidden="1" customWidth="1"/>
    <col min="3339" max="3585" width="11.5703125" style="1" customWidth="1"/>
    <col min="3586" max="3586" width="29.140625" style="1" customWidth="1"/>
    <col min="3587" max="3587" width="14.28515625" style="1" customWidth="1"/>
    <col min="3588" max="3588" width="14.140625" style="1" customWidth="1"/>
    <col min="3589" max="3589" width="14.5703125" style="1" customWidth="1"/>
    <col min="3590" max="3590" width="13.7109375" style="1" customWidth="1"/>
    <col min="3591" max="3592" width="14.28515625" style="1" customWidth="1"/>
    <col min="3593" max="3593" width="16.42578125" style="1" customWidth="1"/>
    <col min="3594" max="3594" width="0" style="1" hidden="1" customWidth="1"/>
    <col min="3595" max="3841" width="11.5703125" style="1" customWidth="1"/>
    <col min="3842" max="3842" width="29.140625" style="1" customWidth="1"/>
    <col min="3843" max="3843" width="14.28515625" style="1" customWidth="1"/>
    <col min="3844" max="3844" width="14.140625" style="1" customWidth="1"/>
    <col min="3845" max="3845" width="14.5703125" style="1" customWidth="1"/>
    <col min="3846" max="3846" width="13.7109375" style="1" customWidth="1"/>
    <col min="3847" max="3848" width="14.28515625" style="1" customWidth="1"/>
    <col min="3849" max="3849" width="16.42578125" style="1" customWidth="1"/>
    <col min="3850" max="3850" width="0" style="1" hidden="1" customWidth="1"/>
    <col min="3851" max="4097" width="11.5703125" style="1" customWidth="1"/>
    <col min="4098" max="4098" width="29.140625" style="1" customWidth="1"/>
    <col min="4099" max="4099" width="14.28515625" style="1" customWidth="1"/>
    <col min="4100" max="4100" width="14.140625" style="1" customWidth="1"/>
    <col min="4101" max="4101" width="14.5703125" style="1" customWidth="1"/>
    <col min="4102" max="4102" width="13.7109375" style="1" customWidth="1"/>
    <col min="4103" max="4104" width="14.28515625" style="1" customWidth="1"/>
    <col min="4105" max="4105" width="16.42578125" style="1" customWidth="1"/>
    <col min="4106" max="4106" width="0" style="1" hidden="1" customWidth="1"/>
    <col min="4107" max="4353" width="11.5703125" style="1" customWidth="1"/>
    <col min="4354" max="4354" width="29.140625" style="1" customWidth="1"/>
    <col min="4355" max="4355" width="14.28515625" style="1" customWidth="1"/>
    <col min="4356" max="4356" width="14.140625" style="1" customWidth="1"/>
    <col min="4357" max="4357" width="14.5703125" style="1" customWidth="1"/>
    <col min="4358" max="4358" width="13.7109375" style="1" customWidth="1"/>
    <col min="4359" max="4360" width="14.28515625" style="1" customWidth="1"/>
    <col min="4361" max="4361" width="16.42578125" style="1" customWidth="1"/>
    <col min="4362" max="4362" width="0" style="1" hidden="1" customWidth="1"/>
    <col min="4363" max="4609" width="11.5703125" style="1" customWidth="1"/>
    <col min="4610" max="4610" width="29.140625" style="1" customWidth="1"/>
    <col min="4611" max="4611" width="14.28515625" style="1" customWidth="1"/>
    <col min="4612" max="4612" width="14.140625" style="1" customWidth="1"/>
    <col min="4613" max="4613" width="14.5703125" style="1" customWidth="1"/>
    <col min="4614" max="4614" width="13.7109375" style="1" customWidth="1"/>
    <col min="4615" max="4616" width="14.28515625" style="1" customWidth="1"/>
    <col min="4617" max="4617" width="16.42578125" style="1" customWidth="1"/>
    <col min="4618" max="4618" width="0" style="1" hidden="1" customWidth="1"/>
    <col min="4619" max="4865" width="11.5703125" style="1" customWidth="1"/>
    <col min="4866" max="4866" width="29.140625" style="1" customWidth="1"/>
    <col min="4867" max="4867" width="14.28515625" style="1" customWidth="1"/>
    <col min="4868" max="4868" width="14.140625" style="1" customWidth="1"/>
    <col min="4869" max="4869" width="14.5703125" style="1" customWidth="1"/>
    <col min="4870" max="4870" width="13.7109375" style="1" customWidth="1"/>
    <col min="4871" max="4872" width="14.28515625" style="1" customWidth="1"/>
    <col min="4873" max="4873" width="16.42578125" style="1" customWidth="1"/>
    <col min="4874" max="4874" width="0" style="1" hidden="1" customWidth="1"/>
    <col min="4875" max="5121" width="11.5703125" style="1" customWidth="1"/>
    <col min="5122" max="5122" width="29.140625" style="1" customWidth="1"/>
    <col min="5123" max="5123" width="14.28515625" style="1" customWidth="1"/>
    <col min="5124" max="5124" width="14.140625" style="1" customWidth="1"/>
    <col min="5125" max="5125" width="14.5703125" style="1" customWidth="1"/>
    <col min="5126" max="5126" width="13.7109375" style="1" customWidth="1"/>
    <col min="5127" max="5128" width="14.28515625" style="1" customWidth="1"/>
    <col min="5129" max="5129" width="16.42578125" style="1" customWidth="1"/>
    <col min="5130" max="5130" width="0" style="1" hidden="1" customWidth="1"/>
    <col min="5131" max="5377" width="11.5703125" style="1" customWidth="1"/>
    <col min="5378" max="5378" width="29.140625" style="1" customWidth="1"/>
    <col min="5379" max="5379" width="14.28515625" style="1" customWidth="1"/>
    <col min="5380" max="5380" width="14.140625" style="1" customWidth="1"/>
    <col min="5381" max="5381" width="14.5703125" style="1" customWidth="1"/>
    <col min="5382" max="5382" width="13.7109375" style="1" customWidth="1"/>
    <col min="5383" max="5384" width="14.28515625" style="1" customWidth="1"/>
    <col min="5385" max="5385" width="16.42578125" style="1" customWidth="1"/>
    <col min="5386" max="5386" width="0" style="1" hidden="1" customWidth="1"/>
    <col min="5387" max="5633" width="11.5703125" style="1" customWidth="1"/>
    <col min="5634" max="5634" width="29.140625" style="1" customWidth="1"/>
    <col min="5635" max="5635" width="14.28515625" style="1" customWidth="1"/>
    <col min="5636" max="5636" width="14.140625" style="1" customWidth="1"/>
    <col min="5637" max="5637" width="14.5703125" style="1" customWidth="1"/>
    <col min="5638" max="5638" width="13.7109375" style="1" customWidth="1"/>
    <col min="5639" max="5640" width="14.28515625" style="1" customWidth="1"/>
    <col min="5641" max="5641" width="16.42578125" style="1" customWidth="1"/>
    <col min="5642" max="5642" width="0" style="1" hidden="1" customWidth="1"/>
    <col min="5643" max="5889" width="11.5703125" style="1" customWidth="1"/>
    <col min="5890" max="5890" width="29.140625" style="1" customWidth="1"/>
    <col min="5891" max="5891" width="14.28515625" style="1" customWidth="1"/>
    <col min="5892" max="5892" width="14.140625" style="1" customWidth="1"/>
    <col min="5893" max="5893" width="14.5703125" style="1" customWidth="1"/>
    <col min="5894" max="5894" width="13.7109375" style="1" customWidth="1"/>
    <col min="5895" max="5896" width="14.28515625" style="1" customWidth="1"/>
    <col min="5897" max="5897" width="16.42578125" style="1" customWidth="1"/>
    <col min="5898" max="5898" width="0" style="1" hidden="1" customWidth="1"/>
    <col min="5899" max="6145" width="11.5703125" style="1" customWidth="1"/>
    <col min="6146" max="6146" width="29.140625" style="1" customWidth="1"/>
    <col min="6147" max="6147" width="14.28515625" style="1" customWidth="1"/>
    <col min="6148" max="6148" width="14.140625" style="1" customWidth="1"/>
    <col min="6149" max="6149" width="14.5703125" style="1" customWidth="1"/>
    <col min="6150" max="6150" width="13.7109375" style="1" customWidth="1"/>
    <col min="6151" max="6152" width="14.28515625" style="1" customWidth="1"/>
    <col min="6153" max="6153" width="16.42578125" style="1" customWidth="1"/>
    <col min="6154" max="6154" width="0" style="1" hidden="1" customWidth="1"/>
    <col min="6155" max="6401" width="11.5703125" style="1" customWidth="1"/>
    <col min="6402" max="6402" width="29.140625" style="1" customWidth="1"/>
    <col min="6403" max="6403" width="14.28515625" style="1" customWidth="1"/>
    <col min="6404" max="6404" width="14.140625" style="1" customWidth="1"/>
    <col min="6405" max="6405" width="14.5703125" style="1" customWidth="1"/>
    <col min="6406" max="6406" width="13.7109375" style="1" customWidth="1"/>
    <col min="6407" max="6408" width="14.28515625" style="1" customWidth="1"/>
    <col min="6409" max="6409" width="16.42578125" style="1" customWidth="1"/>
    <col min="6410" max="6410" width="0" style="1" hidden="1" customWidth="1"/>
    <col min="6411" max="6657" width="11.5703125" style="1" customWidth="1"/>
    <col min="6658" max="6658" width="29.140625" style="1" customWidth="1"/>
    <col min="6659" max="6659" width="14.28515625" style="1" customWidth="1"/>
    <col min="6660" max="6660" width="14.140625" style="1" customWidth="1"/>
    <col min="6661" max="6661" width="14.5703125" style="1" customWidth="1"/>
    <col min="6662" max="6662" width="13.7109375" style="1" customWidth="1"/>
    <col min="6663" max="6664" width="14.28515625" style="1" customWidth="1"/>
    <col min="6665" max="6665" width="16.42578125" style="1" customWidth="1"/>
    <col min="6666" max="6666" width="0" style="1" hidden="1" customWidth="1"/>
    <col min="6667" max="6913" width="11.5703125" style="1" customWidth="1"/>
    <col min="6914" max="6914" width="29.140625" style="1" customWidth="1"/>
    <col min="6915" max="6915" width="14.28515625" style="1" customWidth="1"/>
    <col min="6916" max="6916" width="14.140625" style="1" customWidth="1"/>
    <col min="6917" max="6917" width="14.5703125" style="1" customWidth="1"/>
    <col min="6918" max="6918" width="13.7109375" style="1" customWidth="1"/>
    <col min="6919" max="6920" width="14.28515625" style="1" customWidth="1"/>
    <col min="6921" max="6921" width="16.42578125" style="1" customWidth="1"/>
    <col min="6922" max="6922" width="0" style="1" hidden="1" customWidth="1"/>
    <col min="6923" max="7169" width="11.5703125" style="1" customWidth="1"/>
    <col min="7170" max="7170" width="29.140625" style="1" customWidth="1"/>
    <col min="7171" max="7171" width="14.28515625" style="1" customWidth="1"/>
    <col min="7172" max="7172" width="14.140625" style="1" customWidth="1"/>
    <col min="7173" max="7173" width="14.5703125" style="1" customWidth="1"/>
    <col min="7174" max="7174" width="13.7109375" style="1" customWidth="1"/>
    <col min="7175" max="7176" width="14.28515625" style="1" customWidth="1"/>
    <col min="7177" max="7177" width="16.42578125" style="1" customWidth="1"/>
    <col min="7178" max="7178" width="0" style="1" hidden="1" customWidth="1"/>
    <col min="7179" max="7425" width="11.5703125" style="1" customWidth="1"/>
    <col min="7426" max="7426" width="29.140625" style="1" customWidth="1"/>
    <col min="7427" max="7427" width="14.28515625" style="1" customWidth="1"/>
    <col min="7428" max="7428" width="14.140625" style="1" customWidth="1"/>
    <col min="7429" max="7429" width="14.5703125" style="1" customWidth="1"/>
    <col min="7430" max="7430" width="13.7109375" style="1" customWidth="1"/>
    <col min="7431" max="7432" width="14.28515625" style="1" customWidth="1"/>
    <col min="7433" max="7433" width="16.42578125" style="1" customWidth="1"/>
    <col min="7434" max="7434" width="0" style="1" hidden="1" customWidth="1"/>
    <col min="7435" max="7681" width="11.5703125" style="1" customWidth="1"/>
    <col min="7682" max="7682" width="29.140625" style="1" customWidth="1"/>
    <col min="7683" max="7683" width="14.28515625" style="1" customWidth="1"/>
    <col min="7684" max="7684" width="14.140625" style="1" customWidth="1"/>
    <col min="7685" max="7685" width="14.5703125" style="1" customWidth="1"/>
    <col min="7686" max="7686" width="13.7109375" style="1" customWidth="1"/>
    <col min="7687" max="7688" width="14.28515625" style="1" customWidth="1"/>
    <col min="7689" max="7689" width="16.42578125" style="1" customWidth="1"/>
    <col min="7690" max="7690" width="0" style="1" hidden="1" customWidth="1"/>
    <col min="7691" max="7937" width="11.5703125" style="1" customWidth="1"/>
    <col min="7938" max="7938" width="29.140625" style="1" customWidth="1"/>
    <col min="7939" max="7939" width="14.28515625" style="1" customWidth="1"/>
    <col min="7940" max="7940" width="14.140625" style="1" customWidth="1"/>
    <col min="7941" max="7941" width="14.5703125" style="1" customWidth="1"/>
    <col min="7942" max="7942" width="13.7109375" style="1" customWidth="1"/>
    <col min="7943" max="7944" width="14.28515625" style="1" customWidth="1"/>
    <col min="7945" max="7945" width="16.42578125" style="1" customWidth="1"/>
    <col min="7946" max="7946" width="0" style="1" hidden="1" customWidth="1"/>
    <col min="7947" max="8193" width="11.5703125" style="1" customWidth="1"/>
    <col min="8194" max="8194" width="29.140625" style="1" customWidth="1"/>
    <col min="8195" max="8195" width="14.28515625" style="1" customWidth="1"/>
    <col min="8196" max="8196" width="14.140625" style="1" customWidth="1"/>
    <col min="8197" max="8197" width="14.5703125" style="1" customWidth="1"/>
    <col min="8198" max="8198" width="13.7109375" style="1" customWidth="1"/>
    <col min="8199" max="8200" width="14.28515625" style="1" customWidth="1"/>
    <col min="8201" max="8201" width="16.42578125" style="1" customWidth="1"/>
    <col min="8202" max="8202" width="0" style="1" hidden="1" customWidth="1"/>
    <col min="8203" max="8449" width="11.5703125" style="1" customWidth="1"/>
    <col min="8450" max="8450" width="29.140625" style="1" customWidth="1"/>
    <col min="8451" max="8451" width="14.28515625" style="1" customWidth="1"/>
    <col min="8452" max="8452" width="14.140625" style="1" customWidth="1"/>
    <col min="8453" max="8453" width="14.5703125" style="1" customWidth="1"/>
    <col min="8454" max="8454" width="13.7109375" style="1" customWidth="1"/>
    <col min="8455" max="8456" width="14.28515625" style="1" customWidth="1"/>
    <col min="8457" max="8457" width="16.42578125" style="1" customWidth="1"/>
    <col min="8458" max="8458" width="0" style="1" hidden="1" customWidth="1"/>
    <col min="8459" max="8705" width="11.5703125" style="1" customWidth="1"/>
    <col min="8706" max="8706" width="29.140625" style="1" customWidth="1"/>
    <col min="8707" max="8707" width="14.28515625" style="1" customWidth="1"/>
    <col min="8708" max="8708" width="14.140625" style="1" customWidth="1"/>
    <col min="8709" max="8709" width="14.5703125" style="1" customWidth="1"/>
    <col min="8710" max="8710" width="13.7109375" style="1" customWidth="1"/>
    <col min="8711" max="8712" width="14.28515625" style="1" customWidth="1"/>
    <col min="8713" max="8713" width="16.42578125" style="1" customWidth="1"/>
    <col min="8714" max="8714" width="0" style="1" hidden="1" customWidth="1"/>
    <col min="8715" max="8961" width="11.5703125" style="1" customWidth="1"/>
    <col min="8962" max="8962" width="29.140625" style="1" customWidth="1"/>
    <col min="8963" max="8963" width="14.28515625" style="1" customWidth="1"/>
    <col min="8964" max="8964" width="14.140625" style="1" customWidth="1"/>
    <col min="8965" max="8965" width="14.5703125" style="1" customWidth="1"/>
    <col min="8966" max="8966" width="13.7109375" style="1" customWidth="1"/>
    <col min="8967" max="8968" width="14.28515625" style="1" customWidth="1"/>
    <col min="8969" max="8969" width="16.42578125" style="1" customWidth="1"/>
    <col min="8970" max="8970" width="0" style="1" hidden="1" customWidth="1"/>
    <col min="8971" max="9217" width="11.5703125" style="1" customWidth="1"/>
    <col min="9218" max="9218" width="29.140625" style="1" customWidth="1"/>
    <col min="9219" max="9219" width="14.28515625" style="1" customWidth="1"/>
    <col min="9220" max="9220" width="14.140625" style="1" customWidth="1"/>
    <col min="9221" max="9221" width="14.5703125" style="1" customWidth="1"/>
    <col min="9222" max="9222" width="13.7109375" style="1" customWidth="1"/>
    <col min="9223" max="9224" width="14.28515625" style="1" customWidth="1"/>
    <col min="9225" max="9225" width="16.42578125" style="1" customWidth="1"/>
    <col min="9226" max="9226" width="0" style="1" hidden="1" customWidth="1"/>
    <col min="9227" max="9473" width="11.5703125" style="1" customWidth="1"/>
    <col min="9474" max="9474" width="29.140625" style="1" customWidth="1"/>
    <col min="9475" max="9475" width="14.28515625" style="1" customWidth="1"/>
    <col min="9476" max="9476" width="14.140625" style="1" customWidth="1"/>
    <col min="9477" max="9477" width="14.5703125" style="1" customWidth="1"/>
    <col min="9478" max="9478" width="13.7109375" style="1" customWidth="1"/>
    <col min="9479" max="9480" width="14.28515625" style="1" customWidth="1"/>
    <col min="9481" max="9481" width="16.42578125" style="1" customWidth="1"/>
    <col min="9482" max="9482" width="0" style="1" hidden="1" customWidth="1"/>
    <col min="9483" max="9729" width="11.5703125" style="1" customWidth="1"/>
    <col min="9730" max="9730" width="29.140625" style="1" customWidth="1"/>
    <col min="9731" max="9731" width="14.28515625" style="1" customWidth="1"/>
    <col min="9732" max="9732" width="14.140625" style="1" customWidth="1"/>
    <col min="9733" max="9733" width="14.5703125" style="1" customWidth="1"/>
    <col min="9734" max="9734" width="13.7109375" style="1" customWidth="1"/>
    <col min="9735" max="9736" width="14.28515625" style="1" customWidth="1"/>
    <col min="9737" max="9737" width="16.42578125" style="1" customWidth="1"/>
    <col min="9738" max="9738" width="0" style="1" hidden="1" customWidth="1"/>
    <col min="9739" max="9985" width="11.5703125" style="1" customWidth="1"/>
    <col min="9986" max="9986" width="29.140625" style="1" customWidth="1"/>
    <col min="9987" max="9987" width="14.28515625" style="1" customWidth="1"/>
    <col min="9988" max="9988" width="14.140625" style="1" customWidth="1"/>
    <col min="9989" max="9989" width="14.5703125" style="1" customWidth="1"/>
    <col min="9990" max="9990" width="13.7109375" style="1" customWidth="1"/>
    <col min="9991" max="9992" width="14.28515625" style="1" customWidth="1"/>
    <col min="9993" max="9993" width="16.42578125" style="1" customWidth="1"/>
    <col min="9994" max="9994" width="0" style="1" hidden="1" customWidth="1"/>
    <col min="9995" max="10241" width="11.5703125" style="1" customWidth="1"/>
    <col min="10242" max="10242" width="29.140625" style="1" customWidth="1"/>
    <col min="10243" max="10243" width="14.28515625" style="1" customWidth="1"/>
    <col min="10244" max="10244" width="14.140625" style="1" customWidth="1"/>
    <col min="10245" max="10245" width="14.5703125" style="1" customWidth="1"/>
    <col min="10246" max="10246" width="13.7109375" style="1" customWidth="1"/>
    <col min="10247" max="10248" width="14.28515625" style="1" customWidth="1"/>
    <col min="10249" max="10249" width="16.42578125" style="1" customWidth="1"/>
    <col min="10250" max="10250" width="0" style="1" hidden="1" customWidth="1"/>
    <col min="10251" max="10497" width="11.5703125" style="1" customWidth="1"/>
    <col min="10498" max="10498" width="29.140625" style="1" customWidth="1"/>
    <col min="10499" max="10499" width="14.28515625" style="1" customWidth="1"/>
    <col min="10500" max="10500" width="14.140625" style="1" customWidth="1"/>
    <col min="10501" max="10501" width="14.5703125" style="1" customWidth="1"/>
    <col min="10502" max="10502" width="13.7109375" style="1" customWidth="1"/>
    <col min="10503" max="10504" width="14.28515625" style="1" customWidth="1"/>
    <col min="10505" max="10505" width="16.42578125" style="1" customWidth="1"/>
    <col min="10506" max="10506" width="0" style="1" hidden="1" customWidth="1"/>
    <col min="10507" max="10753" width="11.5703125" style="1" customWidth="1"/>
    <col min="10754" max="10754" width="29.140625" style="1" customWidth="1"/>
    <col min="10755" max="10755" width="14.28515625" style="1" customWidth="1"/>
    <col min="10756" max="10756" width="14.140625" style="1" customWidth="1"/>
    <col min="10757" max="10757" width="14.5703125" style="1" customWidth="1"/>
    <col min="10758" max="10758" width="13.7109375" style="1" customWidth="1"/>
    <col min="10759" max="10760" width="14.28515625" style="1" customWidth="1"/>
    <col min="10761" max="10761" width="16.42578125" style="1" customWidth="1"/>
    <col min="10762" max="10762" width="0" style="1" hidden="1" customWidth="1"/>
    <col min="10763" max="11009" width="11.5703125" style="1" customWidth="1"/>
    <col min="11010" max="11010" width="29.140625" style="1" customWidth="1"/>
    <col min="11011" max="11011" width="14.28515625" style="1" customWidth="1"/>
    <col min="11012" max="11012" width="14.140625" style="1" customWidth="1"/>
    <col min="11013" max="11013" width="14.5703125" style="1" customWidth="1"/>
    <col min="11014" max="11014" width="13.7109375" style="1" customWidth="1"/>
    <col min="11015" max="11016" width="14.28515625" style="1" customWidth="1"/>
    <col min="11017" max="11017" width="16.42578125" style="1" customWidth="1"/>
    <col min="11018" max="11018" width="0" style="1" hidden="1" customWidth="1"/>
    <col min="11019" max="11265" width="11.5703125" style="1" customWidth="1"/>
    <col min="11266" max="11266" width="29.140625" style="1" customWidth="1"/>
    <col min="11267" max="11267" width="14.28515625" style="1" customWidth="1"/>
    <col min="11268" max="11268" width="14.140625" style="1" customWidth="1"/>
    <col min="11269" max="11269" width="14.5703125" style="1" customWidth="1"/>
    <col min="11270" max="11270" width="13.7109375" style="1" customWidth="1"/>
    <col min="11271" max="11272" width="14.28515625" style="1" customWidth="1"/>
    <col min="11273" max="11273" width="16.42578125" style="1" customWidth="1"/>
    <col min="11274" max="11274" width="0" style="1" hidden="1" customWidth="1"/>
    <col min="11275" max="11521" width="11.5703125" style="1" customWidth="1"/>
    <col min="11522" max="11522" width="29.140625" style="1" customWidth="1"/>
    <col min="11523" max="11523" width="14.28515625" style="1" customWidth="1"/>
    <col min="11524" max="11524" width="14.140625" style="1" customWidth="1"/>
    <col min="11525" max="11525" width="14.5703125" style="1" customWidth="1"/>
    <col min="11526" max="11526" width="13.7109375" style="1" customWidth="1"/>
    <col min="11527" max="11528" width="14.28515625" style="1" customWidth="1"/>
    <col min="11529" max="11529" width="16.42578125" style="1" customWidth="1"/>
    <col min="11530" max="11530" width="0" style="1" hidden="1" customWidth="1"/>
    <col min="11531" max="11777" width="11.5703125" style="1" customWidth="1"/>
    <col min="11778" max="11778" width="29.140625" style="1" customWidth="1"/>
    <col min="11779" max="11779" width="14.28515625" style="1" customWidth="1"/>
    <col min="11780" max="11780" width="14.140625" style="1" customWidth="1"/>
    <col min="11781" max="11781" width="14.5703125" style="1" customWidth="1"/>
    <col min="11782" max="11782" width="13.7109375" style="1" customWidth="1"/>
    <col min="11783" max="11784" width="14.28515625" style="1" customWidth="1"/>
    <col min="11785" max="11785" width="16.42578125" style="1" customWidth="1"/>
    <col min="11786" max="11786" width="0" style="1" hidden="1" customWidth="1"/>
    <col min="11787" max="12033" width="11.5703125" style="1" customWidth="1"/>
    <col min="12034" max="12034" width="29.140625" style="1" customWidth="1"/>
    <col min="12035" max="12035" width="14.28515625" style="1" customWidth="1"/>
    <col min="12036" max="12036" width="14.140625" style="1" customWidth="1"/>
    <col min="12037" max="12037" width="14.5703125" style="1" customWidth="1"/>
    <col min="12038" max="12038" width="13.7109375" style="1" customWidth="1"/>
    <col min="12039" max="12040" width="14.28515625" style="1" customWidth="1"/>
    <col min="12041" max="12041" width="16.42578125" style="1" customWidth="1"/>
    <col min="12042" max="12042" width="0" style="1" hidden="1" customWidth="1"/>
    <col min="12043" max="12289" width="11.5703125" style="1" customWidth="1"/>
    <col min="12290" max="12290" width="29.140625" style="1" customWidth="1"/>
    <col min="12291" max="12291" width="14.28515625" style="1" customWidth="1"/>
    <col min="12292" max="12292" width="14.140625" style="1" customWidth="1"/>
    <col min="12293" max="12293" width="14.5703125" style="1" customWidth="1"/>
    <col min="12294" max="12294" width="13.7109375" style="1" customWidth="1"/>
    <col min="12295" max="12296" width="14.28515625" style="1" customWidth="1"/>
    <col min="12297" max="12297" width="16.42578125" style="1" customWidth="1"/>
    <col min="12298" max="12298" width="0" style="1" hidden="1" customWidth="1"/>
    <col min="12299" max="12545" width="11.5703125" style="1" customWidth="1"/>
    <col min="12546" max="12546" width="29.140625" style="1" customWidth="1"/>
    <col min="12547" max="12547" width="14.28515625" style="1" customWidth="1"/>
    <col min="12548" max="12548" width="14.140625" style="1" customWidth="1"/>
    <col min="12549" max="12549" width="14.5703125" style="1" customWidth="1"/>
    <col min="12550" max="12550" width="13.7109375" style="1" customWidth="1"/>
    <col min="12551" max="12552" width="14.28515625" style="1" customWidth="1"/>
    <col min="12553" max="12553" width="16.42578125" style="1" customWidth="1"/>
    <col min="12554" max="12554" width="0" style="1" hidden="1" customWidth="1"/>
    <col min="12555" max="12801" width="11.5703125" style="1" customWidth="1"/>
    <col min="12802" max="12802" width="29.140625" style="1" customWidth="1"/>
    <col min="12803" max="12803" width="14.28515625" style="1" customWidth="1"/>
    <col min="12804" max="12804" width="14.140625" style="1" customWidth="1"/>
    <col min="12805" max="12805" width="14.5703125" style="1" customWidth="1"/>
    <col min="12806" max="12806" width="13.7109375" style="1" customWidth="1"/>
    <col min="12807" max="12808" width="14.28515625" style="1" customWidth="1"/>
    <col min="12809" max="12809" width="16.42578125" style="1" customWidth="1"/>
    <col min="12810" max="12810" width="0" style="1" hidden="1" customWidth="1"/>
    <col min="12811" max="13057" width="11.5703125" style="1" customWidth="1"/>
    <col min="13058" max="13058" width="29.140625" style="1" customWidth="1"/>
    <col min="13059" max="13059" width="14.28515625" style="1" customWidth="1"/>
    <col min="13060" max="13060" width="14.140625" style="1" customWidth="1"/>
    <col min="13061" max="13061" width="14.5703125" style="1" customWidth="1"/>
    <col min="13062" max="13062" width="13.7109375" style="1" customWidth="1"/>
    <col min="13063" max="13064" width="14.28515625" style="1" customWidth="1"/>
    <col min="13065" max="13065" width="16.42578125" style="1" customWidth="1"/>
    <col min="13066" max="13066" width="0" style="1" hidden="1" customWidth="1"/>
    <col min="13067" max="13313" width="11.5703125" style="1" customWidth="1"/>
    <col min="13314" max="13314" width="29.140625" style="1" customWidth="1"/>
    <col min="13315" max="13315" width="14.28515625" style="1" customWidth="1"/>
    <col min="13316" max="13316" width="14.140625" style="1" customWidth="1"/>
    <col min="13317" max="13317" width="14.5703125" style="1" customWidth="1"/>
    <col min="13318" max="13318" width="13.7109375" style="1" customWidth="1"/>
    <col min="13319" max="13320" width="14.28515625" style="1" customWidth="1"/>
    <col min="13321" max="13321" width="16.42578125" style="1" customWidth="1"/>
    <col min="13322" max="13322" width="0" style="1" hidden="1" customWidth="1"/>
    <col min="13323" max="13569" width="11.5703125" style="1" customWidth="1"/>
    <col min="13570" max="13570" width="29.140625" style="1" customWidth="1"/>
    <col min="13571" max="13571" width="14.28515625" style="1" customWidth="1"/>
    <col min="13572" max="13572" width="14.140625" style="1" customWidth="1"/>
    <col min="13573" max="13573" width="14.5703125" style="1" customWidth="1"/>
    <col min="13574" max="13574" width="13.7109375" style="1" customWidth="1"/>
    <col min="13575" max="13576" width="14.28515625" style="1" customWidth="1"/>
    <col min="13577" max="13577" width="16.42578125" style="1" customWidth="1"/>
    <col min="13578" max="13578" width="0" style="1" hidden="1" customWidth="1"/>
    <col min="13579" max="13825" width="11.5703125" style="1" customWidth="1"/>
    <col min="13826" max="13826" width="29.140625" style="1" customWidth="1"/>
    <col min="13827" max="13827" width="14.28515625" style="1" customWidth="1"/>
    <col min="13828" max="13828" width="14.140625" style="1" customWidth="1"/>
    <col min="13829" max="13829" width="14.5703125" style="1" customWidth="1"/>
    <col min="13830" max="13830" width="13.7109375" style="1" customWidth="1"/>
    <col min="13831" max="13832" width="14.28515625" style="1" customWidth="1"/>
    <col min="13833" max="13833" width="16.42578125" style="1" customWidth="1"/>
    <col min="13834" max="13834" width="0" style="1" hidden="1" customWidth="1"/>
    <col min="13835" max="14081" width="11.5703125" style="1" customWidth="1"/>
    <col min="14082" max="14082" width="29.140625" style="1" customWidth="1"/>
    <col min="14083" max="14083" width="14.28515625" style="1" customWidth="1"/>
    <col min="14084" max="14084" width="14.140625" style="1" customWidth="1"/>
    <col min="14085" max="14085" width="14.5703125" style="1" customWidth="1"/>
    <col min="14086" max="14086" width="13.7109375" style="1" customWidth="1"/>
    <col min="14087" max="14088" width="14.28515625" style="1" customWidth="1"/>
    <col min="14089" max="14089" width="16.42578125" style="1" customWidth="1"/>
    <col min="14090" max="14090" width="0" style="1" hidden="1" customWidth="1"/>
    <col min="14091" max="14337" width="11.5703125" style="1" customWidth="1"/>
    <col min="14338" max="14338" width="29.140625" style="1" customWidth="1"/>
    <col min="14339" max="14339" width="14.28515625" style="1" customWidth="1"/>
    <col min="14340" max="14340" width="14.140625" style="1" customWidth="1"/>
    <col min="14341" max="14341" width="14.5703125" style="1" customWidth="1"/>
    <col min="14342" max="14342" width="13.7109375" style="1" customWidth="1"/>
    <col min="14343" max="14344" width="14.28515625" style="1" customWidth="1"/>
    <col min="14345" max="14345" width="16.42578125" style="1" customWidth="1"/>
    <col min="14346" max="14346" width="0" style="1" hidden="1" customWidth="1"/>
    <col min="14347" max="14593" width="11.5703125" style="1" customWidth="1"/>
    <col min="14594" max="14594" width="29.140625" style="1" customWidth="1"/>
    <col min="14595" max="14595" width="14.28515625" style="1" customWidth="1"/>
    <col min="14596" max="14596" width="14.140625" style="1" customWidth="1"/>
    <col min="14597" max="14597" width="14.5703125" style="1" customWidth="1"/>
    <col min="14598" max="14598" width="13.7109375" style="1" customWidth="1"/>
    <col min="14599" max="14600" width="14.28515625" style="1" customWidth="1"/>
    <col min="14601" max="14601" width="16.42578125" style="1" customWidth="1"/>
    <col min="14602" max="14602" width="0" style="1" hidden="1" customWidth="1"/>
    <col min="14603" max="14849" width="11.5703125" style="1" customWidth="1"/>
    <col min="14850" max="14850" width="29.140625" style="1" customWidth="1"/>
    <col min="14851" max="14851" width="14.28515625" style="1" customWidth="1"/>
    <col min="14852" max="14852" width="14.140625" style="1" customWidth="1"/>
    <col min="14853" max="14853" width="14.5703125" style="1" customWidth="1"/>
    <col min="14854" max="14854" width="13.7109375" style="1" customWidth="1"/>
    <col min="14855" max="14856" width="14.28515625" style="1" customWidth="1"/>
    <col min="14857" max="14857" width="16.42578125" style="1" customWidth="1"/>
    <col min="14858" max="14858" width="0" style="1" hidden="1" customWidth="1"/>
    <col min="14859" max="15105" width="11.5703125" style="1" customWidth="1"/>
    <col min="15106" max="15106" width="29.140625" style="1" customWidth="1"/>
    <col min="15107" max="15107" width="14.28515625" style="1" customWidth="1"/>
    <col min="15108" max="15108" width="14.140625" style="1" customWidth="1"/>
    <col min="15109" max="15109" width="14.5703125" style="1" customWidth="1"/>
    <col min="15110" max="15110" width="13.7109375" style="1" customWidth="1"/>
    <col min="15111" max="15112" width="14.28515625" style="1" customWidth="1"/>
    <col min="15113" max="15113" width="16.42578125" style="1" customWidth="1"/>
    <col min="15114" max="15114" width="0" style="1" hidden="1" customWidth="1"/>
    <col min="15115" max="15361" width="11.5703125" style="1" customWidth="1"/>
    <col min="15362" max="15362" width="29.140625" style="1" customWidth="1"/>
    <col min="15363" max="15363" width="14.28515625" style="1" customWidth="1"/>
    <col min="15364" max="15364" width="14.140625" style="1" customWidth="1"/>
    <col min="15365" max="15365" width="14.5703125" style="1" customWidth="1"/>
    <col min="15366" max="15366" width="13.7109375" style="1" customWidth="1"/>
    <col min="15367" max="15368" width="14.28515625" style="1" customWidth="1"/>
    <col min="15369" max="15369" width="16.42578125" style="1" customWidth="1"/>
    <col min="15370" max="15370" width="0" style="1" hidden="1" customWidth="1"/>
    <col min="15371" max="15617" width="11.5703125" style="1" customWidth="1"/>
    <col min="15618" max="15618" width="29.140625" style="1" customWidth="1"/>
    <col min="15619" max="15619" width="14.28515625" style="1" customWidth="1"/>
    <col min="15620" max="15620" width="14.140625" style="1" customWidth="1"/>
    <col min="15621" max="15621" width="14.5703125" style="1" customWidth="1"/>
    <col min="15622" max="15622" width="13.7109375" style="1" customWidth="1"/>
    <col min="15623" max="15624" width="14.28515625" style="1" customWidth="1"/>
    <col min="15625" max="15625" width="16.42578125" style="1" customWidth="1"/>
    <col min="15626" max="15626" width="0" style="1" hidden="1" customWidth="1"/>
    <col min="15627" max="15873" width="11.5703125" style="1" customWidth="1"/>
    <col min="15874" max="15874" width="29.140625" style="1" customWidth="1"/>
    <col min="15875" max="15875" width="14.28515625" style="1" customWidth="1"/>
    <col min="15876" max="15876" width="14.140625" style="1" customWidth="1"/>
    <col min="15877" max="15877" width="14.5703125" style="1" customWidth="1"/>
    <col min="15878" max="15878" width="13.7109375" style="1" customWidth="1"/>
    <col min="15879" max="15880" width="14.28515625" style="1" customWidth="1"/>
    <col min="15881" max="15881" width="16.42578125" style="1" customWidth="1"/>
    <col min="15882" max="15882" width="0" style="1" hidden="1" customWidth="1"/>
    <col min="15883" max="16129" width="11.5703125" style="1" customWidth="1"/>
    <col min="16130" max="16130" width="29.140625" style="1" customWidth="1"/>
    <col min="16131" max="16131" width="14.28515625" style="1" customWidth="1"/>
    <col min="16132" max="16132" width="14.140625" style="1" customWidth="1"/>
    <col min="16133" max="16133" width="14.5703125" style="1" customWidth="1"/>
    <col min="16134" max="16134" width="13.7109375" style="1" customWidth="1"/>
    <col min="16135" max="16136" width="14.28515625" style="1" customWidth="1"/>
    <col min="16137" max="16137" width="16.42578125" style="1" customWidth="1"/>
    <col min="16138" max="16138" width="0" style="1" hidden="1" customWidth="1"/>
    <col min="16139" max="16384" width="11.5703125" style="1" customWidth="1"/>
  </cols>
  <sheetData>
    <row r="1" spans="2:11" ht="18" x14ac:dyDescent="0.25">
      <c r="B1" s="29" t="s">
        <v>0</v>
      </c>
      <c r="C1" s="29"/>
      <c r="D1" s="29"/>
      <c r="E1" s="29"/>
      <c r="F1" s="29"/>
      <c r="G1" s="29"/>
      <c r="H1" s="29"/>
      <c r="I1" s="29"/>
    </row>
    <row r="2" spans="2:11" ht="18" x14ac:dyDescent="0.25">
      <c r="B2" s="2"/>
      <c r="C2" s="2"/>
      <c r="D2" s="2"/>
      <c r="E2" s="2"/>
      <c r="F2" s="2"/>
      <c r="G2" s="2"/>
      <c r="H2" s="2"/>
      <c r="I2" s="2"/>
    </row>
    <row r="3" spans="2:11" x14ac:dyDescent="0.25">
      <c r="D3" s="30" t="s">
        <v>1</v>
      </c>
      <c r="E3" s="30"/>
      <c r="F3" s="30"/>
      <c r="G3" s="30"/>
      <c r="H3" s="30"/>
    </row>
    <row r="4" spans="2:11" ht="15.75" x14ac:dyDescent="0.25">
      <c r="B4" s="31" t="s">
        <v>2</v>
      </c>
      <c r="C4" s="31"/>
    </row>
    <row r="6" spans="2:11" ht="39.950000000000003" customHeight="1" x14ac:dyDescent="0.25">
      <c r="B6" s="3"/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5"/>
    </row>
    <row r="7" spans="2:11" x14ac:dyDescent="0.25">
      <c r="B7" s="6" t="s">
        <v>9</v>
      </c>
      <c r="C7" s="7">
        <f>SUM(D7:H7)</f>
        <v>9981</v>
      </c>
      <c r="D7" s="8">
        <v>2064</v>
      </c>
      <c r="E7" s="8">
        <f>184+200+59</f>
        <v>443</v>
      </c>
      <c r="F7" s="8">
        <v>116</v>
      </c>
      <c r="G7" s="8">
        <v>57</v>
      </c>
      <c r="H7" s="8">
        <v>7301</v>
      </c>
      <c r="I7" s="9"/>
    </row>
    <row r="8" spans="2:11" x14ac:dyDescent="0.25">
      <c r="B8" s="6" t="s">
        <v>10</v>
      </c>
      <c r="C8" s="7">
        <f>SUM(D8:H8)</f>
        <v>1649</v>
      </c>
      <c r="D8" s="8">
        <v>932</v>
      </c>
      <c r="E8" s="8">
        <f>-52+29-32</f>
        <v>-55</v>
      </c>
      <c r="F8" s="8">
        <v>0</v>
      </c>
      <c r="G8" s="8">
        <v>4</v>
      </c>
      <c r="H8" s="8">
        <v>768</v>
      </c>
      <c r="I8" s="9"/>
    </row>
    <row r="9" spans="2:11" x14ac:dyDescent="0.25">
      <c r="B9" s="6" t="s">
        <v>11</v>
      </c>
      <c r="C9" s="7">
        <f t="shared" ref="C9:H9" si="0">SUM(C7:C8)</f>
        <v>11630</v>
      </c>
      <c r="D9" s="7">
        <f t="shared" si="0"/>
        <v>2996</v>
      </c>
      <c r="E9" s="7">
        <f t="shared" si="0"/>
        <v>388</v>
      </c>
      <c r="F9" s="7">
        <f t="shared" si="0"/>
        <v>116</v>
      </c>
      <c r="G9" s="7">
        <f t="shared" si="0"/>
        <v>61</v>
      </c>
      <c r="H9" s="7">
        <f t="shared" si="0"/>
        <v>8069</v>
      </c>
      <c r="I9" s="10"/>
    </row>
    <row r="10" spans="2:11" x14ac:dyDescent="0.25">
      <c r="B10" s="11"/>
      <c r="C10" s="12"/>
      <c r="D10" s="12"/>
      <c r="E10" s="12"/>
      <c r="F10" s="12"/>
      <c r="G10" s="12"/>
      <c r="H10" s="12"/>
      <c r="I10" s="12"/>
    </row>
    <row r="11" spans="2:11" x14ac:dyDescent="0.25">
      <c r="B11" s="32" t="s">
        <v>12</v>
      </c>
      <c r="C11" s="32"/>
      <c r="D11" s="32"/>
      <c r="E11" s="32"/>
      <c r="F11" s="32"/>
    </row>
    <row r="13" spans="2:11" ht="15.75" x14ac:dyDescent="0.25">
      <c r="B13" s="31" t="s">
        <v>13</v>
      </c>
      <c r="C13" s="31"/>
      <c r="D13" s="13"/>
      <c r="E13" s="13"/>
      <c r="F13" s="13"/>
      <c r="G13" s="13"/>
      <c r="H13" s="13"/>
      <c r="I13" s="13"/>
      <c r="J13" s="13"/>
      <c r="K13" s="14"/>
    </row>
    <row r="14" spans="2:11" x14ac:dyDescent="0.25">
      <c r="B14" s="13"/>
      <c r="C14" s="13"/>
      <c r="D14" s="13"/>
      <c r="E14" s="13"/>
      <c r="F14" s="13"/>
      <c r="G14" s="14"/>
    </row>
    <row r="15" spans="2:11" x14ac:dyDescent="0.25">
      <c r="B15" s="15"/>
      <c r="C15" s="33" t="s">
        <v>14</v>
      </c>
      <c r="D15" s="33"/>
      <c r="E15" s="33"/>
      <c r="F15" s="13"/>
    </row>
    <row r="16" spans="2:11" ht="16.5" x14ac:dyDescent="0.25">
      <c r="B16" s="16"/>
      <c r="C16" s="17" t="s">
        <v>15</v>
      </c>
      <c r="D16" s="18" t="s">
        <v>16</v>
      </c>
      <c r="E16" s="18" t="s">
        <v>17</v>
      </c>
      <c r="F16" s="13"/>
      <c r="G16" s="14"/>
    </row>
    <row r="17" spans="2:9" x14ac:dyDescent="0.25">
      <c r="B17" s="19" t="s">
        <v>18</v>
      </c>
      <c r="C17" s="7">
        <f>$H$9</f>
        <v>8069</v>
      </c>
      <c r="D17" s="20" t="s">
        <v>19</v>
      </c>
      <c r="E17" s="7">
        <f>C17*6.8/9.2</f>
        <v>5964.04347826087</v>
      </c>
      <c r="F17" s="13"/>
    </row>
    <row r="18" spans="2:9" x14ac:dyDescent="0.25">
      <c r="B18" s="21" t="s">
        <v>20</v>
      </c>
      <c r="C18" s="7">
        <f>$H$9</f>
        <v>8069</v>
      </c>
      <c r="D18" s="20" t="s">
        <v>21</v>
      </c>
      <c r="E18" s="7">
        <f>C18*2.4/9.2</f>
        <v>2104.9565217391305</v>
      </c>
      <c r="F18" s="13"/>
    </row>
    <row r="19" spans="2:9" x14ac:dyDescent="0.25">
      <c r="B19" s="22"/>
      <c r="C19" s="23"/>
      <c r="D19" s="13"/>
      <c r="E19" s="23"/>
      <c r="F19" s="13"/>
      <c r="G19" s="13"/>
      <c r="H19" s="23"/>
      <c r="I19" s="23"/>
    </row>
    <row r="20" spans="2:9" x14ac:dyDescent="0.25">
      <c r="B20" s="22"/>
      <c r="C20" s="23"/>
      <c r="D20" s="13"/>
      <c r="E20" s="23"/>
      <c r="F20" s="23"/>
      <c r="G20" s="13"/>
      <c r="H20" s="23"/>
      <c r="I20" s="23"/>
    </row>
    <row r="21" spans="2:9" x14ac:dyDescent="0.25">
      <c r="B21" s="22"/>
      <c r="C21" s="23"/>
      <c r="D21" s="13"/>
      <c r="E21" s="23"/>
      <c r="F21" s="23"/>
      <c r="G21" s="13"/>
      <c r="H21" s="23"/>
      <c r="I21" s="23"/>
    </row>
    <row r="22" spans="2:9" ht="15.75" x14ac:dyDescent="0.25">
      <c r="B22" s="31" t="s">
        <v>22</v>
      </c>
      <c r="C22" s="31"/>
      <c r="D22" s="24"/>
      <c r="E22" s="24"/>
      <c r="F22" s="24"/>
      <c r="G22" s="24"/>
      <c r="H22" s="24"/>
      <c r="I22" s="24"/>
    </row>
    <row r="23" spans="2:9" x14ac:dyDescent="0.25">
      <c r="B23" s="24"/>
      <c r="C23" s="24"/>
      <c r="D23" s="24"/>
      <c r="E23" s="24"/>
      <c r="F23" s="24"/>
      <c r="G23" s="24"/>
      <c r="H23" s="24"/>
      <c r="I23" s="24"/>
    </row>
    <row r="24" spans="2:9" ht="17.25" customHeight="1" x14ac:dyDescent="0.25">
      <c r="B24" s="18" t="s">
        <v>23</v>
      </c>
      <c r="C24" s="25">
        <f>SUM(D9+E9)</f>
        <v>3384</v>
      </c>
      <c r="D24" s="34" t="s">
        <v>24</v>
      </c>
      <c r="E24" s="34"/>
      <c r="F24" s="34"/>
      <c r="G24" s="26"/>
      <c r="H24" s="26"/>
      <c r="I24" s="26"/>
    </row>
    <row r="25" spans="2:9" ht="17.25" x14ac:dyDescent="0.25">
      <c r="B25" s="18" t="s">
        <v>6</v>
      </c>
      <c r="C25" s="25">
        <f>SUM(F9)</f>
        <v>116</v>
      </c>
      <c r="D25" s="35" t="s">
        <v>25</v>
      </c>
      <c r="E25" s="35"/>
      <c r="F25" s="35"/>
      <c r="G25" s="27"/>
      <c r="H25" s="27"/>
      <c r="I25" s="27"/>
    </row>
    <row r="26" spans="2:9" ht="17.25" x14ac:dyDescent="0.25">
      <c r="B26" s="18" t="s">
        <v>7</v>
      </c>
      <c r="C26" s="25">
        <f>SUM(G9)</f>
        <v>61</v>
      </c>
      <c r="D26" s="35" t="s">
        <v>26</v>
      </c>
      <c r="E26" s="35"/>
      <c r="F26" s="35"/>
      <c r="G26" s="27"/>
      <c r="H26" s="27"/>
      <c r="I26" s="27"/>
    </row>
    <row r="27" spans="2:9" ht="17.25" x14ac:dyDescent="0.25">
      <c r="B27" s="18" t="s">
        <v>27</v>
      </c>
      <c r="C27" s="25">
        <f>E17</f>
        <v>5964.04347826087</v>
      </c>
      <c r="D27" s="35" t="s">
        <v>28</v>
      </c>
      <c r="E27" s="35"/>
      <c r="F27" s="35"/>
      <c r="G27" s="27"/>
      <c r="H27" s="27"/>
      <c r="I27" s="27"/>
    </row>
    <row r="28" spans="2:9" ht="17.25" x14ac:dyDescent="0.25">
      <c r="B28" s="18" t="s">
        <v>29</v>
      </c>
      <c r="C28" s="25">
        <f>E18</f>
        <v>2104.9565217391305</v>
      </c>
      <c r="D28" s="36"/>
      <c r="E28" s="36"/>
      <c r="F28" s="36"/>
      <c r="G28" s="28"/>
      <c r="H28" s="28"/>
      <c r="I28" s="28"/>
    </row>
  </sheetData>
  <sheetProtection algorithmName="SHA-512" hashValue="NCTjARXZblgY/vXrDzKf+7VZzgRPfe2HfQDpbAToRatIFbvwryCtlXuZGPaW5ojnANFVIpj1se8dEkOh4qruew==" saltValue="JGL5we7NaRwHcHTkjB0FlQ==" spinCount="100000" sheet="1" objects="1" scenarios="1"/>
  <mergeCells count="12">
    <mergeCell ref="B22:C22"/>
    <mergeCell ref="D24:F24"/>
    <mergeCell ref="D25:F25"/>
    <mergeCell ref="D26:F26"/>
    <mergeCell ref="D27:F27"/>
    <mergeCell ref="D28:F28"/>
    <mergeCell ref="B1:I1"/>
    <mergeCell ref="D3:H3"/>
    <mergeCell ref="B4:C4"/>
    <mergeCell ref="B11:F11"/>
    <mergeCell ref="B13:C13"/>
    <mergeCell ref="C15:E1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FROGER</dc:creator>
  <cp:lastModifiedBy>Christine KERRIOU - OA MAINE-NORMANDIE</cp:lastModifiedBy>
  <dcterms:created xsi:type="dcterms:W3CDTF">2025-03-05T14:05:31Z</dcterms:created>
  <dcterms:modified xsi:type="dcterms:W3CDTF">2025-03-13T11:17:30Z</dcterms:modified>
</cp:coreProperties>
</file>